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Area" localSheetId="0">'Лист2'!$A$1:$F$24</definedName>
  </definedNames>
  <calcPr fullCalcOnLoad="1"/>
</workbook>
</file>

<file path=xl/sharedStrings.xml><?xml version="1.0" encoding="utf-8"?>
<sst xmlns="http://schemas.openxmlformats.org/spreadsheetml/2006/main" count="39" uniqueCount="37">
  <si>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</si>
  <si>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</si>
  <si>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</si>
  <si>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</si>
  <si>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</si>
  <si>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</si>
  <si>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</si>
  <si>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</si>
  <si>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</si>
  <si>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</si>
  <si>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</si>
  <si>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</si>
  <si>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</si>
  <si>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</si>
  <si>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</si>
  <si>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</si>
  <si>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</si>
  <si>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Обоснование начальной (максимальной) цены контракта</t>
  </si>
  <si>
    <t>ОБУиО администрации г.Югорска, тел. 5-00-47</t>
  </si>
  <si>
    <t>Главный бухгалтер</t>
  </si>
  <si>
    <t>Л.А. Михайлова</t>
  </si>
  <si>
    <t>Итого по поставщикам:</t>
  </si>
  <si>
    <t>ЗАО "Эльбит Системс", г. Екатеринбург</t>
  </si>
  <si>
    <t>ООО "Астерия-Трейд", г. Екатеринбург</t>
  </si>
  <si>
    <t>Исполнитель: Эксперт</t>
  </si>
  <si>
    <t>Е.Л.Овечкина</t>
  </si>
  <si>
    <t>Код ОКДП:
3020345</t>
  </si>
  <si>
    <t>Сетевое хранилище</t>
  </si>
  <si>
    <r>
      <t>на поставку</t>
    </r>
    <r>
      <rPr>
        <b/>
        <sz val="12"/>
        <color indexed="60"/>
        <rFont val="Times New Roman"/>
        <family val="1"/>
      </rPr>
      <t xml:space="preserve"> сетевого хранилища</t>
    </r>
  </si>
  <si>
    <t>Сетевое хранилище для установки в стойку 19” QNAP 2U NAS Server TS-859U-RP+, жесткий диск емкостью 2 Тб Western Digital HDD SATA-III 2000Gb Caviar Green WD20EZRX, IntelliPower, 64MB buffer или эквивалент – 2 шт</t>
  </si>
  <si>
    <t>ООО "Фаворит", г. Екатеринбург</t>
  </si>
  <si>
    <t>(343) 353-25-73. Источник информации: письмо от 26.10.12 г № 395</t>
  </si>
  <si>
    <t>(912) 240-93-97, www.asteria-trade.ru.  Источник информации: письмо от 26.10.12 г б/н</t>
  </si>
  <si>
    <t>(343) 2-700-600, www.elbit-systems.ru.  Источник информации: коммерческое предлождение от 26.10.12 г № 167</t>
  </si>
  <si>
    <t>Дата составления: 14.11.2012</t>
  </si>
  <si>
    <t>И.о. главы администрации города Югорска</t>
  </si>
  <si>
    <t>С.Д.Голин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</si>
</sst>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6" fillId="13" borderId="1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4" fontId="5" fillId="0" borderId="16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45" zoomScaleNormal="145" zoomScaleSheetLayoutView="100" zoomScalePageLayoutView="0" workbookViewId="0" topLeftCell="A1">
      <pane xSplit="1" ySplit="1" topLeftCell="B10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F20" sqref="F20"/>
    </sheetView>
  </sheetViews>
  <sheetFormatPr defaultColWidth="11.57421875" defaultRowHeight="12.75"/>
  <cols>
    <col min="1" max="1" width="27.8515625" style="1" customWidth="1"/>
    <col min="2" max="4" width="13.8515625" style="1" customWidth="1"/>
    <col min="5" max="5" width="17.8515625" style="1" customWidth="1"/>
    <col min="6" max="6" width="13.28125" style="1" customWidth="1"/>
    <col min="7" max="16384" width="11.57421875" style="1" customWidth="1"/>
  </cols>
  <sheetData>
    <row r="1" spans="1:6" ht="15.75">
      <c r="A1" s="8"/>
      <c r="B1" s="8"/>
      <c r="C1" s="2" t="s">
        <v>17</v>
      </c>
      <c r="D1" s="8"/>
      <c r="E1" s="8"/>
      <c r="F1" s="8"/>
    </row>
    <row r="2" spans="1:6" ht="15.75">
      <c r="A2" s="8"/>
      <c r="B2" s="8"/>
      <c r="C2" s="2" t="s">
        <v>28</v>
      </c>
      <c r="D2" s="8"/>
      <c r="E2" s="8"/>
      <c r="F2" s="8"/>
    </row>
    <row r="3" spans="1:6" ht="15.75">
      <c r="A3" s="8"/>
      <c r="B3" s="8"/>
      <c r="C3" s="2"/>
      <c r="D3" s="8"/>
      <c r="E3" s="8"/>
      <c r="F3" s="8"/>
    </row>
    <row r="4" spans="1:6" ht="15" customHeight="1">
      <c r="A4" s="9" t="s">
        <v>0</v>
      </c>
      <c r="B4" s="8"/>
      <c r="C4" s="8"/>
      <c r="D4" s="8"/>
      <c r="E4" s="8"/>
      <c r="F4" s="8"/>
    </row>
    <row r="5" spans="1:6" ht="12.75">
      <c r="A5" s="14" t="s">
        <v>1</v>
      </c>
      <c r="B5" s="29" t="s">
        <v>2</v>
      </c>
      <c r="C5" s="29"/>
      <c r="D5" s="29"/>
      <c r="E5" s="14" t="s">
        <v>3</v>
      </c>
      <c r="F5" s="14" t="s">
        <v>4</v>
      </c>
    </row>
    <row r="6" spans="1:6" ht="12.75">
      <c r="A6" s="16"/>
      <c r="B6" s="15">
        <v>1</v>
      </c>
      <c r="C6" s="15">
        <v>2</v>
      </c>
      <c r="D6" s="15">
        <v>3</v>
      </c>
      <c r="E6" s="16" t="s">
        <v>5</v>
      </c>
      <c r="F6" s="16" t="s">
        <v>6</v>
      </c>
    </row>
    <row r="7" spans="1:6" ht="27" customHeight="1">
      <c r="A7" s="21" t="s">
        <v>7</v>
      </c>
      <c r="B7" s="32" t="s">
        <v>27</v>
      </c>
      <c r="C7" s="32"/>
      <c r="D7" s="32"/>
      <c r="E7" s="22" t="s">
        <v>26</v>
      </c>
      <c r="F7" s="23" t="s">
        <v>8</v>
      </c>
    </row>
    <row r="8" spans="1:6" ht="15">
      <c r="A8" s="12" t="s">
        <v>9</v>
      </c>
      <c r="B8" s="30">
        <v>1</v>
      </c>
      <c r="C8" s="30"/>
      <c r="D8" s="30"/>
      <c r="E8" s="30"/>
      <c r="F8" s="24" t="s">
        <v>8</v>
      </c>
    </row>
    <row r="9" spans="1:6" ht="51.75" customHeight="1">
      <c r="A9" s="12" t="s">
        <v>10</v>
      </c>
      <c r="B9" s="31" t="s">
        <v>29</v>
      </c>
      <c r="C9" s="31"/>
      <c r="D9" s="31"/>
      <c r="E9" s="31"/>
      <c r="F9" s="24" t="s">
        <v>8</v>
      </c>
    </row>
    <row r="10" spans="1:6" ht="15">
      <c r="A10" s="12" t="s">
        <v>11</v>
      </c>
      <c r="B10" s="25">
        <v>99920</v>
      </c>
      <c r="C10" s="25">
        <v>99370</v>
      </c>
      <c r="D10" s="25">
        <v>99916</v>
      </c>
      <c r="E10" s="26">
        <f>(B10+C10+D10)/3</f>
        <v>99735.33333333333</v>
      </c>
      <c r="F10" s="26">
        <v>99735</v>
      </c>
    </row>
    <row r="11" spans="1:6" ht="15">
      <c r="A11" s="3" t="s">
        <v>12</v>
      </c>
      <c r="B11" s="27">
        <f>B10*$B8</f>
        <v>99920</v>
      </c>
      <c r="C11" s="27">
        <f>C10*$B8</f>
        <v>99370</v>
      </c>
      <c r="D11" s="27">
        <f>D10*$B8</f>
        <v>99916</v>
      </c>
      <c r="E11" s="27">
        <f>E10*$B8</f>
        <v>99735.33333333333</v>
      </c>
      <c r="F11" s="28">
        <f>F10*$B8</f>
        <v>99735</v>
      </c>
    </row>
    <row r="12" spans="1:10" ht="38.25" customHeight="1">
      <c r="A12" s="13" t="s">
        <v>13</v>
      </c>
      <c r="B12" s="37" t="s">
        <v>14</v>
      </c>
      <c r="C12" s="37"/>
      <c r="D12" s="37" t="s">
        <v>15</v>
      </c>
      <c r="E12" s="37"/>
      <c r="F12" s="37"/>
      <c r="G12" s="7"/>
      <c r="H12" s="7"/>
      <c r="I12" s="7"/>
      <c r="J12" s="7"/>
    </row>
    <row r="13" spans="1:6" ht="30" customHeight="1">
      <c r="A13" s="17">
        <v>1</v>
      </c>
      <c r="B13" s="33" t="s">
        <v>22</v>
      </c>
      <c r="C13" s="33"/>
      <c r="D13" s="34" t="s">
        <v>33</v>
      </c>
      <c r="E13" s="35"/>
      <c r="F13" s="36"/>
    </row>
    <row r="14" spans="1:6" ht="31.5" customHeight="1">
      <c r="A14" s="17">
        <v>2</v>
      </c>
      <c r="B14" s="33" t="s">
        <v>23</v>
      </c>
      <c r="C14" s="33"/>
      <c r="D14" s="34" t="s">
        <v>32</v>
      </c>
      <c r="E14" s="35"/>
      <c r="F14" s="36"/>
    </row>
    <row r="15" spans="1:6" ht="27.75" customHeight="1">
      <c r="A15" s="17">
        <v>3</v>
      </c>
      <c r="B15" s="33" t="s">
        <v>30</v>
      </c>
      <c r="C15" s="33"/>
      <c r="D15" s="34" t="s">
        <v>31</v>
      </c>
      <c r="E15" s="35"/>
      <c r="F15" s="36"/>
    </row>
    <row r="16" spans="1:6" ht="15" customHeight="1">
      <c r="A16" s="19" t="s">
        <v>21</v>
      </c>
      <c r="B16" s="20">
        <f>B11</f>
        <v>99920</v>
      </c>
      <c r="C16" s="20">
        <f>C11</f>
        <v>99370</v>
      </c>
      <c r="D16" s="20">
        <f>D11</f>
        <v>99916</v>
      </c>
      <c r="E16" s="18"/>
      <c r="F16" s="18"/>
    </row>
    <row r="17" spans="1:11" s="4" customFormat="1" ht="15">
      <c r="A17" s="9" t="s">
        <v>34</v>
      </c>
      <c r="B17" s="9"/>
      <c r="C17" s="9"/>
      <c r="D17" s="9"/>
      <c r="E17" s="5" t="s">
        <v>16</v>
      </c>
      <c r="F17" s="10">
        <f>F11</f>
        <v>99735</v>
      </c>
      <c r="G17" s="6"/>
      <c r="H17" s="6"/>
      <c r="I17" s="6"/>
      <c r="J17" s="6"/>
      <c r="K17" s="6"/>
    </row>
    <row r="18" spans="1:6" s="4" customFormat="1" ht="15">
      <c r="A18" s="9"/>
      <c r="B18" s="9"/>
      <c r="C18" s="9"/>
      <c r="D18" s="9"/>
      <c r="E18" s="9"/>
      <c r="F18" s="9"/>
    </row>
    <row r="19" spans="1:6" s="4" customFormat="1" ht="15">
      <c r="A19" s="9" t="s">
        <v>35</v>
      </c>
      <c r="B19" s="9"/>
      <c r="C19" s="9"/>
      <c r="D19" s="9"/>
      <c r="E19" s="9"/>
      <c r="F19" s="5" t="s">
        <v>36</v>
      </c>
    </row>
    <row r="20" spans="1:6" s="4" customFormat="1" ht="9" customHeight="1">
      <c r="A20" s="9"/>
      <c r="B20" s="9"/>
      <c r="C20" s="9"/>
      <c r="D20" s="9"/>
      <c r="E20" s="9"/>
      <c r="F20" s="9"/>
    </row>
    <row r="21" spans="1:6" s="4" customFormat="1" ht="15">
      <c r="A21" s="9" t="s">
        <v>19</v>
      </c>
      <c r="B21" s="9"/>
      <c r="C21" s="9"/>
      <c r="D21" s="9"/>
      <c r="E21" s="9"/>
      <c r="F21" s="5" t="s">
        <v>20</v>
      </c>
    </row>
    <row r="22" spans="1:6" s="4" customFormat="1" ht="9" customHeight="1">
      <c r="A22" s="9"/>
      <c r="B22" s="9"/>
      <c r="C22" s="9"/>
      <c r="D22" s="9"/>
      <c r="E22" s="9"/>
      <c r="F22" s="9"/>
    </row>
    <row r="23" spans="1:6" ht="15">
      <c r="A23" s="9" t="s">
        <v>24</v>
      </c>
      <c r="B23" s="11"/>
      <c r="C23" s="11"/>
      <c r="D23" s="11"/>
      <c r="E23" s="11"/>
      <c r="F23" s="5" t="s">
        <v>25</v>
      </c>
    </row>
    <row r="24" spans="1:6" ht="12.75">
      <c r="A24" s="11" t="s">
        <v>18</v>
      </c>
      <c r="B24" s="11"/>
      <c r="C24" s="11"/>
      <c r="D24" s="11"/>
      <c r="E24" s="11"/>
      <c r="F24" s="11"/>
    </row>
  </sheetData>
  <sheetProtection selectLockedCells="1" selectUnlockedCells="1"/>
  <mergeCells count="12">
    <mergeCell ref="B13:C13"/>
    <mergeCell ref="D13:F13"/>
    <mergeCell ref="B5:D5"/>
    <mergeCell ref="B8:E8"/>
    <mergeCell ref="B9:E9"/>
    <mergeCell ref="B7:D7"/>
    <mergeCell ref="B15:C15"/>
    <mergeCell ref="D15:F15"/>
    <mergeCell ref="B14:C14"/>
    <mergeCell ref="D14:F14"/>
    <mergeCell ref="B12:C12"/>
    <mergeCell ref="D12:F12"/>
  </mergeCells>
  <printOptions/>
  <pageMargins left="0.6770833333333334" right="0.09305555555555556" top="0.2298611111111111" bottom="0.28680555555555554" header="0.5118055555555555" footer="0.511805555555555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Дергилев Олег Владимирович</cp:lastModifiedBy>
  <cp:lastPrinted>2012-10-26T06:05:26Z</cp:lastPrinted>
  <dcterms:created xsi:type="dcterms:W3CDTF">2010-10-25T05:09:14Z</dcterms:created>
  <dcterms:modified xsi:type="dcterms:W3CDTF">2012-11-09T06:23:14Z</dcterms:modified>
  <cp:category/>
  <cp:version/>
  <cp:contentType/>
  <cp:contentStatus/>
</cp:coreProperties>
</file>